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ИмП_версия2\На сайт по Целевой модели\Целевая модель\Финансы\От Нехаева\15.01.2018\"/>
    </mc:Choice>
  </mc:AlternateContent>
  <bookViews>
    <workbookView xWindow="0" yWindow="0" windowWidth="20985" windowHeight="10095"/>
  </bookViews>
  <sheets>
    <sheet name="1" sheetId="1" r:id="rId1"/>
  </sheets>
  <definedNames>
    <definedName name="_xlnm.Print_Titles" localSheetId="0">'1'!$18:$18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5" i="1" l="1"/>
  <c r="G11" i="1"/>
  <c r="F11" i="1" l="1"/>
  <c r="G100" i="1" l="1"/>
  <c r="G99" i="1"/>
  <c r="G98" i="1"/>
  <c r="G97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F12" i="1"/>
  <c r="F13" i="1"/>
  <c r="G13" i="1" l="1"/>
  <c r="G12" i="1" l="1"/>
</calcChain>
</file>

<file path=xl/sharedStrings.xml><?xml version="1.0" encoding="utf-8"?>
<sst xmlns="http://schemas.openxmlformats.org/spreadsheetml/2006/main" count="104" uniqueCount="99">
  <si>
    <t>Кредиты с гарантиями и поручительством АО «Корпорация «МСП»</t>
  </si>
  <si>
    <t>Кредиты с банковскими гарантиями 
АО «МСП Банк»</t>
  </si>
  <si>
    <t>Для городов федерального значения:</t>
  </si>
  <si>
    <t>Город федерального значения</t>
  </si>
  <si>
    <t>г. Москва</t>
  </si>
  <si>
    <t>г. Санкт-Петербург</t>
  </si>
  <si>
    <t>г. Севастополь</t>
  </si>
  <si>
    <t>Для субъектов Российской Фдерации (кроме городов федерального значения):</t>
  </si>
  <si>
    <t>Субъект Российской Федерации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</si>
  <si>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</si>
  <si>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</si>
  <si>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</si>
  <si>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</si>
  <si>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</si>
  <si>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</si>
  <si>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</si>
  <si>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</si>
  <si>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</si>
  <si>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</si>
  <si>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</si>
  <si>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</si>
  <si>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</si>
  <si>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</si>
  <si>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</si>
  <si>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</si>
  <si>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</si>
  <si>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</si>
  <si>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</si>
  <si>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</si>
  <si>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</si>
  <si>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</si>
  <si>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</si>
  <si>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</si>
  <si>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</si>
  <si>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</si>
  <si>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</si>
  <si>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</si>
  <si>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</si>
  <si>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</si>
  <si>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</si>
  <si>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</si>
  <si>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</si>
  <si>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</si>
  <si>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</si>
  <si>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</si>
  <si>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</si>
  <si>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</si>
  <si>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</si>
  <si>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</si>
  <si>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</si>
  <si>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</si>
  <si>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</si>
  <si>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</si>
  <si>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</si>
  <si>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</si>
  <si>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</si>
  <si>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</si>
  <si>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</si>
  <si>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</si>
  <si>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</si>
  <si>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</si>
  <si>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</si>
  <si>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</si>
  <si>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</si>
  <si>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</si>
  <si>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</si>
  <si>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</si>
  <si>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</si>
  <si>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</si>
  <si>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</si>
  <si>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</si>
  <si>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</si>
  <si>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</si>
  <si>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</si>
  <si>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</si>
  <si>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</si>
  <si>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</si>
  <si>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</si>
  <si>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</si>
  <si>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</si>
  <si>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</si>
  <si>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</si>
  <si>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</si>
  <si>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</si>
  <si>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</si>
  <si>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</si>
  <si>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</si>
  <si>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</si>
  <si>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</si>
  <si>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</si>
  <si>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</si>
  <si>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Кредиты с гарантиями и поручительством АО «Корпорация «МСП», рублей</t>
  </si>
  <si>
    <t>Кредиты с банковскими гарантиями 
АО «МСП Банк», рублей</t>
  </si>
  <si>
    <t>Доля кредитов, выданных субъектам МСП в городе федерального значения с привлечением гарантий и поручительств АО «Корпорация «МСП» и гарантий АО «МСП Банк», в общем объеме кредитов, выданных с привлечением гарантий и поручительств АО «Корпорация «МСП» и гарантий АО «МСП Банк»</t>
  </si>
  <si>
    <t>Всего,
кредиты с гарантиями и поручительством 
АО «Корпорация «МСП» и АО «МСП Банк»
(кол. 2 + кол. 3 - кол. 4)</t>
  </si>
  <si>
    <t>Итого,
кредиты с гарантиями и поручительством 
АО «Корпорация «МСП» и АО «МСП Банк»
(кол. 2 + кол. 3 - кол. 4)</t>
  </si>
  <si>
    <t>Кредитные средства, полученные субъектами МСП по кредитам с совместной гарантийной поддержкой АО «Корпорация «МСП» и АО «МСП Банк»</t>
  </si>
  <si>
    <t>Информация о суммах кредитов, выданных в период с 1 января по 31 декабря 2017 г. субъектам МСП в субъектах Российской Федерации с привлечением гарантий и поручительств АО «Корпорация «МСП» и банковских гарантий АО «МСП Банк»</t>
  </si>
  <si>
    <t>Сумма кредитов, выданных в период с 1 января по 31 декабря 2017 г. субъектам МСП во всех субъектах Российской Федерации,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</si>
</sst>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vertical="top" wrapText="1"/>
    </xf>
    <xf numFmtId="10" fontId="3" fillId="0" borderId="1" xfId="1" applyNumberFormat="1" applyFont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4" fontId="3" fillId="0" borderId="0" xfId="0" applyNumberFormat="1" applyFont="1"/>
    <xf numFmtId="4" fontId="5" fillId="0" borderId="1" xfId="0" applyNumberFormat="1" applyFont="1" applyBorder="1"/>
    <xf numFmtId="4" fontId="3" fillId="0" borderId="1" xfId="0" applyNumberFormat="1" applyFont="1" applyBorder="1" applyAlignment="1">
      <alignment horizontal="right" vertical="top" wrapText="1"/>
    </xf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2"/>
  <sheetViews>
    <sheetView tabSelected="1" zoomScale="90" zoomScaleNormal="90" workbookViewId="0">
      <selection activeCell="P5" sqref="P5"/>
    </sheetView>
  </sheetViews>
  <sheetFormatPr defaultRowHeight="15.75" x14ac:dyDescent="0.25"/>
  <cols>
    <col min="1" max="1" width="3.85546875" style="1" customWidth="1"/>
    <col min="2" max="2" width="21" style="1" customWidth="1"/>
    <col min="3" max="3" width="19.42578125" style="1" customWidth="1"/>
    <col min="4" max="4" width="19.5703125" style="1" bestFit="1" customWidth="1"/>
    <col min="5" max="6" width="24.5703125" style="1" customWidth="1"/>
    <col min="7" max="7" width="38" style="1" customWidth="1"/>
    <col min="8" max="8" width="18.42578125" style="1" bestFit="1" customWidth="1"/>
    <col min="9" max="16384" width="9.140625" style="1"/>
  </cols>
  <sheetData>
    <row r="1" spans="1:7" ht="46.5" customHeight="1" x14ac:dyDescent="0.25">
      <c r="A1" s="18" t="s">
        <v>97</v>
      </c>
      <c r="B1" s="18"/>
      <c r="C1" s="18"/>
      <c r="D1" s="18"/>
      <c r="E1" s="18"/>
      <c r="F1" s="18"/>
      <c r="G1" s="18"/>
    </row>
    <row r="3" spans="1:7" ht="126" x14ac:dyDescent="0.25">
      <c r="A3" s="19"/>
      <c r="B3" s="19"/>
      <c r="C3" s="19"/>
      <c r="D3" s="2" t="s">
        <v>0</v>
      </c>
      <c r="E3" s="2" t="s">
        <v>1</v>
      </c>
      <c r="F3" s="2" t="s">
        <v>96</v>
      </c>
      <c r="G3" s="2" t="s">
        <v>94</v>
      </c>
    </row>
    <row r="4" spans="1:7" x14ac:dyDescent="0.25">
      <c r="A4" s="25">
        <v>1</v>
      </c>
      <c r="B4" s="25"/>
      <c r="C4" s="25"/>
      <c r="D4" s="17">
        <v>2</v>
      </c>
      <c r="E4" s="17">
        <v>3</v>
      </c>
      <c r="F4" s="17">
        <v>4</v>
      </c>
      <c r="G4" s="17">
        <v>5</v>
      </c>
    </row>
    <row r="5" spans="1:7" ht="64.5" customHeight="1" x14ac:dyDescent="0.25">
      <c r="A5" s="20" t="s">
        <v>98</v>
      </c>
      <c r="B5" s="20"/>
      <c r="C5" s="20"/>
      <c r="D5" s="3">
        <v>100926772420.81018</v>
      </c>
      <c r="E5" s="3">
        <v>10853318584.570002</v>
      </c>
      <c r="F5" s="3">
        <v>5960139762.1199999</v>
      </c>
      <c r="G5" s="3">
        <f>E5+D5-F5</f>
        <v>105819951243.26019</v>
      </c>
    </row>
    <row r="7" spans="1:7" x14ac:dyDescent="0.25">
      <c r="A7" s="4" t="s">
        <v>2</v>
      </c>
    </row>
    <row r="9" spans="1:7" ht="141.75" x14ac:dyDescent="0.25">
      <c r="A9" s="2"/>
      <c r="B9" s="2" t="s">
        <v>3</v>
      </c>
      <c r="C9" s="2" t="s">
        <v>91</v>
      </c>
      <c r="D9" s="2" t="s">
        <v>92</v>
      </c>
      <c r="E9" s="2" t="s">
        <v>96</v>
      </c>
      <c r="F9" s="2" t="s">
        <v>95</v>
      </c>
      <c r="G9" s="2" t="s">
        <v>93</v>
      </c>
    </row>
    <row r="10" spans="1:7" s="4" customFormat="1" x14ac:dyDescent="0.25">
      <c r="A10" s="17"/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</row>
    <row r="11" spans="1:7" x14ac:dyDescent="0.25">
      <c r="A11" s="5">
        <v>1</v>
      </c>
      <c r="B11" s="5" t="s">
        <v>4</v>
      </c>
      <c r="C11" s="14">
        <v>7577400534.3999996</v>
      </c>
      <c r="D11" s="14">
        <v>59500000</v>
      </c>
      <c r="E11" s="14">
        <v>197000000</v>
      </c>
      <c r="F11" s="6">
        <f>D11+C11-E11</f>
        <v>7439900534.3999996</v>
      </c>
      <c r="G11" s="7">
        <f>F11/G$5</f>
        <v>7.0307162751351737E-2</v>
      </c>
    </row>
    <row r="12" spans="1:7" x14ac:dyDescent="0.25">
      <c r="A12" s="5">
        <v>2</v>
      </c>
      <c r="B12" s="5" t="s">
        <v>5</v>
      </c>
      <c r="C12" s="14">
        <v>3836546387.2799993</v>
      </c>
      <c r="D12" s="14">
        <v>70190000</v>
      </c>
      <c r="E12" s="14">
        <v>185000000</v>
      </c>
      <c r="F12" s="6">
        <f t="shared" ref="F12:F13" si="0">D12+C12-E12</f>
        <v>3721736387.2799993</v>
      </c>
      <c r="G12" s="7">
        <f>F12/G$5</f>
        <v>3.5170460235087672E-2</v>
      </c>
    </row>
    <row r="13" spans="1:7" x14ac:dyDescent="0.25">
      <c r="A13" s="5">
        <v>3</v>
      </c>
      <c r="B13" s="5" t="s">
        <v>6</v>
      </c>
      <c r="C13" s="14">
        <v>13050000</v>
      </c>
      <c r="D13" s="14">
        <v>23300000</v>
      </c>
      <c r="E13" s="14">
        <v>0</v>
      </c>
      <c r="F13" s="6">
        <f t="shared" si="0"/>
        <v>36350000</v>
      </c>
      <c r="G13" s="7">
        <f>F13/G$5</f>
        <v>3.4350800177972276E-4</v>
      </c>
    </row>
    <row r="15" spans="1:7" x14ac:dyDescent="0.25">
      <c r="A15" s="4" t="s">
        <v>7</v>
      </c>
    </row>
    <row r="17" spans="1:8" ht="126" x14ac:dyDescent="0.25">
      <c r="A17" s="2"/>
      <c r="B17" s="21" t="s">
        <v>8</v>
      </c>
      <c r="C17" s="22"/>
      <c r="D17" s="2" t="s">
        <v>91</v>
      </c>
      <c r="E17" s="2" t="s">
        <v>92</v>
      </c>
      <c r="F17" s="2" t="s">
        <v>96</v>
      </c>
      <c r="G17" s="2" t="s">
        <v>95</v>
      </c>
    </row>
    <row r="18" spans="1:8" s="4" customFormat="1" x14ac:dyDescent="0.25">
      <c r="A18" s="8"/>
      <c r="B18" s="23">
        <v>1</v>
      </c>
      <c r="C18" s="24"/>
      <c r="D18" s="9">
        <v>2</v>
      </c>
      <c r="E18" s="9">
        <v>3</v>
      </c>
      <c r="F18" s="9">
        <v>4</v>
      </c>
      <c r="G18" s="10">
        <v>5</v>
      </c>
    </row>
    <row r="19" spans="1:8" x14ac:dyDescent="0.25">
      <c r="A19" s="5">
        <v>1</v>
      </c>
      <c r="B19" s="11" t="s">
        <v>9</v>
      </c>
      <c r="C19" s="12"/>
      <c r="D19" s="14">
        <v>1483720854.4699998</v>
      </c>
      <c r="E19" s="14">
        <v>541068000</v>
      </c>
      <c r="F19" s="14">
        <v>320064422.31000012</v>
      </c>
      <c r="G19" s="15">
        <f>E19+D19-F19</f>
        <v>1704724432.1599996</v>
      </c>
      <c r="H19" s="13"/>
    </row>
    <row r="20" spans="1:8" x14ac:dyDescent="0.25">
      <c r="A20" s="5">
        <v>2</v>
      </c>
      <c r="B20" s="11" t="s">
        <v>10</v>
      </c>
      <c r="C20" s="12"/>
      <c r="D20" s="14">
        <v>419330966.38999999</v>
      </c>
      <c r="E20" s="14">
        <v>0</v>
      </c>
      <c r="F20" s="14">
        <v>0</v>
      </c>
      <c r="G20" s="15">
        <f t="shared" ref="G20:G83" si="1">E20+D20-F20</f>
        <v>419330966.38999999</v>
      </c>
      <c r="H20" s="13"/>
    </row>
    <row r="21" spans="1:8" x14ac:dyDescent="0.25">
      <c r="A21" s="5">
        <v>3</v>
      </c>
      <c r="B21" s="11" t="s">
        <v>11</v>
      </c>
      <c r="C21" s="12"/>
      <c r="D21" s="14">
        <v>10000000</v>
      </c>
      <c r="E21" s="14">
        <v>200000</v>
      </c>
      <c r="F21" s="14">
        <v>0</v>
      </c>
      <c r="G21" s="15">
        <f t="shared" si="1"/>
        <v>10200000</v>
      </c>
      <c r="H21" s="13"/>
    </row>
    <row r="22" spans="1:8" x14ac:dyDescent="0.25">
      <c r="A22" s="5">
        <v>4</v>
      </c>
      <c r="B22" s="11" t="s">
        <v>12</v>
      </c>
      <c r="C22" s="12"/>
      <c r="D22" s="14">
        <v>48523733.149999999</v>
      </c>
      <c r="E22" s="14">
        <v>150000000</v>
      </c>
      <c r="F22" s="14">
        <v>43023733.149999999</v>
      </c>
      <c r="G22" s="15">
        <f t="shared" si="1"/>
        <v>155500000</v>
      </c>
      <c r="H22" s="13"/>
    </row>
    <row r="23" spans="1:8" x14ac:dyDescent="0.25">
      <c r="A23" s="5">
        <v>5</v>
      </c>
      <c r="B23" s="11" t="s">
        <v>13</v>
      </c>
      <c r="C23" s="12"/>
      <c r="D23" s="14">
        <v>5567848319.039999</v>
      </c>
      <c r="E23" s="14">
        <v>137542000</v>
      </c>
      <c r="F23" s="14">
        <v>0</v>
      </c>
      <c r="G23" s="15">
        <f t="shared" si="1"/>
        <v>5705390319.039999</v>
      </c>
      <c r="H23" s="13"/>
    </row>
    <row r="24" spans="1:8" x14ac:dyDescent="0.25">
      <c r="A24" s="5">
        <v>6</v>
      </c>
      <c r="B24" s="11" t="s">
        <v>14</v>
      </c>
      <c r="C24" s="12"/>
      <c r="D24" s="14">
        <v>472600000</v>
      </c>
      <c r="E24" s="14">
        <v>64770000</v>
      </c>
      <c r="F24" s="14">
        <v>0</v>
      </c>
      <c r="G24" s="15">
        <f t="shared" si="1"/>
        <v>537370000</v>
      </c>
      <c r="H24" s="13"/>
    </row>
    <row r="25" spans="1:8" x14ac:dyDescent="0.25">
      <c r="A25" s="5">
        <v>7</v>
      </c>
      <c r="B25" s="11" t="s">
        <v>15</v>
      </c>
      <c r="C25" s="12"/>
      <c r="D25" s="14">
        <v>714349911.48000002</v>
      </c>
      <c r="E25" s="14">
        <v>79924432</v>
      </c>
      <c r="F25" s="14">
        <v>0</v>
      </c>
      <c r="G25" s="15">
        <f t="shared" si="1"/>
        <v>794274343.48000002</v>
      </c>
      <c r="H25" s="13"/>
    </row>
    <row r="26" spans="1:8" x14ac:dyDescent="0.25">
      <c r="A26" s="5">
        <v>8</v>
      </c>
      <c r="B26" s="11" t="s">
        <v>16</v>
      </c>
      <c r="C26" s="12"/>
      <c r="D26" s="14">
        <v>879636807.46999991</v>
      </c>
      <c r="E26" s="14">
        <v>72350000</v>
      </c>
      <c r="F26" s="14">
        <v>0</v>
      </c>
      <c r="G26" s="15">
        <f t="shared" si="1"/>
        <v>951986807.46999991</v>
      </c>
      <c r="H26" s="13"/>
    </row>
    <row r="27" spans="1:8" x14ac:dyDescent="0.25">
      <c r="A27" s="5">
        <v>9</v>
      </c>
      <c r="B27" s="11" t="s">
        <v>17</v>
      </c>
      <c r="C27" s="12"/>
      <c r="D27" s="14">
        <v>406758033.88999999</v>
      </c>
      <c r="E27" s="14">
        <v>56202800</v>
      </c>
      <c r="F27" s="14">
        <v>0</v>
      </c>
      <c r="G27" s="15">
        <f t="shared" si="1"/>
        <v>462960833.88999999</v>
      </c>
      <c r="H27" s="13"/>
    </row>
    <row r="28" spans="1:8" x14ac:dyDescent="0.25">
      <c r="A28" s="5">
        <v>10</v>
      </c>
      <c r="B28" s="11" t="s">
        <v>18</v>
      </c>
      <c r="C28" s="12"/>
      <c r="D28" s="14">
        <v>2192153995.0100002</v>
      </c>
      <c r="E28" s="14">
        <v>397450000</v>
      </c>
      <c r="F28" s="14">
        <v>125000000</v>
      </c>
      <c r="G28" s="15">
        <f t="shared" si="1"/>
        <v>2464603995.0100002</v>
      </c>
      <c r="H28" s="13"/>
    </row>
    <row r="29" spans="1:8" x14ac:dyDescent="0.25">
      <c r="A29" s="5">
        <v>11</v>
      </c>
      <c r="B29" s="11" t="s">
        <v>19</v>
      </c>
      <c r="C29" s="12"/>
      <c r="D29" s="14">
        <v>0</v>
      </c>
      <c r="E29" s="14">
        <v>0</v>
      </c>
      <c r="F29" s="14">
        <v>0</v>
      </c>
      <c r="G29" s="15">
        <f t="shared" si="1"/>
        <v>0</v>
      </c>
      <c r="H29" s="13"/>
    </row>
    <row r="30" spans="1:8" x14ac:dyDescent="0.25">
      <c r="A30" s="5">
        <v>12</v>
      </c>
      <c r="B30" s="11" t="s">
        <v>20</v>
      </c>
      <c r="C30" s="12"/>
      <c r="D30" s="14">
        <v>119451810.08</v>
      </c>
      <c r="E30" s="14">
        <v>19800000</v>
      </c>
      <c r="F30" s="14">
        <v>0</v>
      </c>
      <c r="G30" s="15">
        <f t="shared" si="1"/>
        <v>139251810.07999998</v>
      </c>
      <c r="H30" s="13"/>
    </row>
    <row r="31" spans="1:8" x14ac:dyDescent="0.25">
      <c r="A31" s="5">
        <v>13</v>
      </c>
      <c r="B31" s="11" t="s">
        <v>21</v>
      </c>
      <c r="C31" s="12"/>
      <c r="D31" s="14">
        <v>46837625.379999995</v>
      </c>
      <c r="E31" s="14">
        <v>122049129.61</v>
      </c>
      <c r="F31" s="14">
        <v>0</v>
      </c>
      <c r="G31" s="15">
        <f t="shared" si="1"/>
        <v>168886754.99000001</v>
      </c>
      <c r="H31" s="13"/>
    </row>
    <row r="32" spans="1:8" x14ac:dyDescent="0.25">
      <c r="A32" s="5">
        <v>14</v>
      </c>
      <c r="B32" s="11" t="s">
        <v>22</v>
      </c>
      <c r="C32" s="12"/>
      <c r="D32" s="14">
        <v>707685774.63999987</v>
      </c>
      <c r="E32" s="14">
        <v>203700000</v>
      </c>
      <c r="F32" s="14">
        <v>198000000</v>
      </c>
      <c r="G32" s="15">
        <f t="shared" si="1"/>
        <v>713385774.63999987</v>
      </c>
      <c r="H32" s="13"/>
    </row>
    <row r="33" spans="1:8" x14ac:dyDescent="0.25">
      <c r="A33" s="5">
        <v>15</v>
      </c>
      <c r="B33" s="11" t="s">
        <v>23</v>
      </c>
      <c r="C33" s="12"/>
      <c r="D33" s="14">
        <v>780678353.62000024</v>
      </c>
      <c r="E33" s="14">
        <v>3600000</v>
      </c>
      <c r="F33" s="14">
        <v>0</v>
      </c>
      <c r="G33" s="15">
        <f t="shared" si="1"/>
        <v>784278353.62000024</v>
      </c>
      <c r="H33" s="13"/>
    </row>
    <row r="34" spans="1:8" x14ac:dyDescent="0.25">
      <c r="A34" s="5">
        <v>16</v>
      </c>
      <c r="B34" s="11" t="s">
        <v>24</v>
      </c>
      <c r="C34" s="12"/>
      <c r="D34" s="14">
        <v>1213685895.79</v>
      </c>
      <c r="E34" s="14">
        <v>170420000</v>
      </c>
      <c r="F34" s="14">
        <v>100000000</v>
      </c>
      <c r="G34" s="15">
        <f t="shared" si="1"/>
        <v>1284105895.79</v>
      </c>
      <c r="H34" s="13"/>
    </row>
    <row r="35" spans="1:8" x14ac:dyDescent="0.25">
      <c r="A35" s="5">
        <v>17</v>
      </c>
      <c r="B35" s="11" t="s">
        <v>25</v>
      </c>
      <c r="C35" s="12"/>
      <c r="D35" s="14">
        <v>1148840604.4099998</v>
      </c>
      <c r="E35" s="14">
        <v>122200000</v>
      </c>
      <c r="F35" s="14">
        <v>0</v>
      </c>
      <c r="G35" s="15">
        <f t="shared" si="1"/>
        <v>1271040604.4099998</v>
      </c>
      <c r="H35" s="13"/>
    </row>
    <row r="36" spans="1:8" x14ac:dyDescent="0.25">
      <c r="A36" s="5">
        <v>18</v>
      </c>
      <c r="B36" s="11" t="s">
        <v>26</v>
      </c>
      <c r="C36" s="12"/>
      <c r="D36" s="14">
        <v>1624837760.0999999</v>
      </c>
      <c r="E36" s="14">
        <v>21180000</v>
      </c>
      <c r="F36" s="14">
        <v>0</v>
      </c>
      <c r="G36" s="15">
        <f t="shared" si="1"/>
        <v>1646017760.0999999</v>
      </c>
      <c r="H36" s="13"/>
    </row>
    <row r="37" spans="1:8" x14ac:dyDescent="0.25">
      <c r="A37" s="5">
        <v>19</v>
      </c>
      <c r="B37" s="11" t="s">
        <v>27</v>
      </c>
      <c r="C37" s="12"/>
      <c r="D37" s="14">
        <v>324442950.80000001</v>
      </c>
      <c r="E37" s="14">
        <v>0</v>
      </c>
      <c r="F37" s="14">
        <v>0</v>
      </c>
      <c r="G37" s="15">
        <f t="shared" si="1"/>
        <v>324442950.80000001</v>
      </c>
      <c r="H37" s="13"/>
    </row>
    <row r="38" spans="1:8" x14ac:dyDescent="0.25">
      <c r="A38" s="5">
        <v>20</v>
      </c>
      <c r="B38" s="11" t="s">
        <v>28</v>
      </c>
      <c r="C38" s="12"/>
      <c r="D38" s="14">
        <v>385810689.42000002</v>
      </c>
      <c r="E38" s="14">
        <v>130650000</v>
      </c>
      <c r="F38" s="14">
        <v>0</v>
      </c>
      <c r="G38" s="15">
        <f t="shared" si="1"/>
        <v>516460689.42000002</v>
      </c>
      <c r="H38" s="13"/>
    </row>
    <row r="39" spans="1:8" x14ac:dyDescent="0.25">
      <c r="A39" s="5">
        <v>21</v>
      </c>
      <c r="B39" s="11" t="s">
        <v>29</v>
      </c>
      <c r="C39" s="12"/>
      <c r="D39" s="14">
        <v>52436364</v>
      </c>
      <c r="E39" s="14">
        <v>10450000</v>
      </c>
      <c r="F39" s="14">
        <v>0</v>
      </c>
      <c r="G39" s="15">
        <f t="shared" si="1"/>
        <v>62886364</v>
      </c>
      <c r="H39" s="13"/>
    </row>
    <row r="40" spans="1:8" x14ac:dyDescent="0.25">
      <c r="A40" s="5">
        <v>22</v>
      </c>
      <c r="B40" s="11" t="s">
        <v>30</v>
      </c>
      <c r="C40" s="12"/>
      <c r="D40" s="14">
        <v>10368831.699999999</v>
      </c>
      <c r="E40" s="14">
        <v>1260000</v>
      </c>
      <c r="F40" s="14">
        <v>0</v>
      </c>
      <c r="G40" s="15">
        <f t="shared" si="1"/>
        <v>11628831.699999999</v>
      </c>
      <c r="H40" s="13"/>
    </row>
    <row r="41" spans="1:8" x14ac:dyDescent="0.25">
      <c r="A41" s="5">
        <v>23</v>
      </c>
      <c r="B41" s="11" t="s">
        <v>31</v>
      </c>
      <c r="C41" s="12"/>
      <c r="D41" s="14">
        <v>2564071695.7399998</v>
      </c>
      <c r="E41" s="14">
        <v>427080000</v>
      </c>
      <c r="F41" s="14">
        <v>205000000</v>
      </c>
      <c r="G41" s="15">
        <f t="shared" si="1"/>
        <v>2786151695.7399998</v>
      </c>
      <c r="H41" s="13"/>
    </row>
    <row r="42" spans="1:8" x14ac:dyDescent="0.25">
      <c r="A42" s="5">
        <v>24</v>
      </c>
      <c r="B42" s="11" t="s">
        <v>32</v>
      </c>
      <c r="C42" s="12"/>
      <c r="D42" s="14">
        <v>646384190.72000003</v>
      </c>
      <c r="E42" s="14">
        <v>253616000</v>
      </c>
      <c r="F42" s="14">
        <v>0</v>
      </c>
      <c r="G42" s="15">
        <f t="shared" si="1"/>
        <v>900000190.72000003</v>
      </c>
      <c r="H42" s="13"/>
    </row>
    <row r="43" spans="1:8" x14ac:dyDescent="0.25">
      <c r="A43" s="5">
        <v>25</v>
      </c>
      <c r="B43" s="11" t="s">
        <v>33</v>
      </c>
      <c r="C43" s="12"/>
      <c r="D43" s="14">
        <v>134582011.28</v>
      </c>
      <c r="E43" s="14">
        <v>38620000</v>
      </c>
      <c r="F43" s="14">
        <v>0</v>
      </c>
      <c r="G43" s="15">
        <f t="shared" si="1"/>
        <v>173202011.28</v>
      </c>
      <c r="H43" s="13"/>
    </row>
    <row r="44" spans="1:8" x14ac:dyDescent="0.25">
      <c r="A44" s="5">
        <v>26</v>
      </c>
      <c r="B44" s="11" t="s">
        <v>34</v>
      </c>
      <c r="C44" s="12"/>
      <c r="D44" s="14">
        <v>600088982.75</v>
      </c>
      <c r="E44" s="14">
        <v>11150000</v>
      </c>
      <c r="F44" s="14">
        <v>0</v>
      </c>
      <c r="G44" s="15">
        <f t="shared" si="1"/>
        <v>611238982.75</v>
      </c>
      <c r="H44" s="13"/>
    </row>
    <row r="45" spans="1:8" x14ac:dyDescent="0.25">
      <c r="A45" s="5">
        <v>27</v>
      </c>
      <c r="B45" s="11" t="s">
        <v>35</v>
      </c>
      <c r="C45" s="12"/>
      <c r="D45" s="14">
        <v>1586465505.76</v>
      </c>
      <c r="E45" s="14">
        <v>333900000</v>
      </c>
      <c r="F45" s="14">
        <v>80000000</v>
      </c>
      <c r="G45" s="15">
        <f t="shared" si="1"/>
        <v>1840365505.76</v>
      </c>
      <c r="H45" s="13"/>
    </row>
    <row r="46" spans="1:8" x14ac:dyDescent="0.25">
      <c r="A46" s="5">
        <v>28</v>
      </c>
      <c r="B46" s="11" t="s">
        <v>36</v>
      </c>
      <c r="C46" s="12"/>
      <c r="D46" s="14">
        <v>2929043855.0299997</v>
      </c>
      <c r="E46" s="14">
        <v>46520000</v>
      </c>
      <c r="F46" s="14">
        <v>300000000</v>
      </c>
      <c r="G46" s="15">
        <f t="shared" si="1"/>
        <v>2675563855.0299997</v>
      </c>
      <c r="H46" s="13"/>
    </row>
    <row r="47" spans="1:8" x14ac:dyDescent="0.25">
      <c r="A47" s="5">
        <v>29</v>
      </c>
      <c r="B47" s="11" t="s">
        <v>37</v>
      </c>
      <c r="C47" s="12"/>
      <c r="D47" s="14">
        <v>15875000</v>
      </c>
      <c r="E47" s="14">
        <v>0</v>
      </c>
      <c r="F47" s="14">
        <v>0</v>
      </c>
      <c r="G47" s="15">
        <f t="shared" si="1"/>
        <v>15875000</v>
      </c>
      <c r="H47" s="13"/>
    </row>
    <row r="48" spans="1:8" x14ac:dyDescent="0.25">
      <c r="A48" s="5">
        <v>30</v>
      </c>
      <c r="B48" s="11" t="s">
        <v>38</v>
      </c>
      <c r="C48" s="12"/>
      <c r="D48" s="14">
        <v>13585246201.109999</v>
      </c>
      <c r="E48" s="14">
        <v>1786404600</v>
      </c>
      <c r="F48" s="14">
        <v>1116279420.9999998</v>
      </c>
      <c r="G48" s="15">
        <f t="shared" si="1"/>
        <v>14255371380.109999</v>
      </c>
      <c r="H48" s="13"/>
    </row>
    <row r="49" spans="1:8" x14ac:dyDescent="0.25">
      <c r="A49" s="5">
        <v>31</v>
      </c>
      <c r="B49" s="11" t="s">
        <v>39</v>
      </c>
      <c r="C49" s="12"/>
      <c r="D49" s="14">
        <v>0</v>
      </c>
      <c r="E49" s="14">
        <v>2126804</v>
      </c>
      <c r="F49" s="14">
        <v>0</v>
      </c>
      <c r="G49" s="15">
        <f t="shared" si="1"/>
        <v>2126804</v>
      </c>
      <c r="H49" s="13"/>
    </row>
    <row r="50" spans="1:8" x14ac:dyDescent="0.25">
      <c r="A50" s="5">
        <v>32</v>
      </c>
      <c r="B50" s="11" t="s">
        <v>40</v>
      </c>
      <c r="C50" s="12"/>
      <c r="D50" s="14">
        <v>0</v>
      </c>
      <c r="E50" s="14">
        <v>15000000</v>
      </c>
      <c r="F50" s="14">
        <v>0</v>
      </c>
      <c r="G50" s="15">
        <f t="shared" si="1"/>
        <v>15000000</v>
      </c>
      <c r="H50" s="13"/>
    </row>
    <row r="51" spans="1:8" x14ac:dyDescent="0.25">
      <c r="A51" s="5">
        <v>33</v>
      </c>
      <c r="B51" s="11" t="s">
        <v>41</v>
      </c>
      <c r="C51" s="12"/>
      <c r="D51" s="14">
        <v>4276085381.0699992</v>
      </c>
      <c r="E51" s="14">
        <v>493334000</v>
      </c>
      <c r="F51" s="14">
        <v>564328208.14999998</v>
      </c>
      <c r="G51" s="15">
        <f t="shared" si="1"/>
        <v>4205091172.9199996</v>
      </c>
      <c r="H51" s="13"/>
    </row>
    <row r="52" spans="1:8" x14ac:dyDescent="0.25">
      <c r="A52" s="5">
        <v>34</v>
      </c>
      <c r="B52" s="11" t="s">
        <v>42</v>
      </c>
      <c r="C52" s="12"/>
      <c r="D52" s="14">
        <v>15000000</v>
      </c>
      <c r="E52" s="14">
        <v>0</v>
      </c>
      <c r="F52" s="14">
        <v>0</v>
      </c>
      <c r="G52" s="15">
        <f t="shared" si="1"/>
        <v>15000000</v>
      </c>
      <c r="H52" s="13"/>
    </row>
    <row r="53" spans="1:8" x14ac:dyDescent="0.25">
      <c r="A53" s="5">
        <v>35</v>
      </c>
      <c r="B53" s="11" t="s">
        <v>43</v>
      </c>
      <c r="C53" s="12"/>
      <c r="D53" s="14">
        <v>2642221386.5300002</v>
      </c>
      <c r="E53" s="14">
        <v>474399979.24000001</v>
      </c>
      <c r="F53" s="14">
        <v>174000000</v>
      </c>
      <c r="G53" s="15">
        <f t="shared" si="1"/>
        <v>2942621365.7700005</v>
      </c>
      <c r="H53" s="13"/>
    </row>
    <row r="54" spans="1:8" x14ac:dyDescent="0.25">
      <c r="A54" s="5">
        <v>36</v>
      </c>
      <c r="B54" s="11" t="s">
        <v>44</v>
      </c>
      <c r="C54" s="12"/>
      <c r="D54" s="14">
        <v>796129284.5</v>
      </c>
      <c r="E54" s="14">
        <v>201000100</v>
      </c>
      <c r="F54" s="14">
        <v>0</v>
      </c>
      <c r="G54" s="15">
        <f t="shared" si="1"/>
        <v>997129384.5</v>
      </c>
      <c r="H54" s="13"/>
    </row>
    <row r="55" spans="1:8" x14ac:dyDescent="0.25">
      <c r="A55" s="5">
        <v>37</v>
      </c>
      <c r="B55" s="11" t="s">
        <v>45</v>
      </c>
      <c r="C55" s="12"/>
      <c r="D55" s="14">
        <v>1241077825.47</v>
      </c>
      <c r="E55" s="14">
        <v>280035400</v>
      </c>
      <c r="F55" s="16">
        <v>250665000</v>
      </c>
      <c r="G55" s="15">
        <f t="shared" si="1"/>
        <v>1270448225.47</v>
      </c>
      <c r="H55" s="13"/>
    </row>
    <row r="56" spans="1:8" x14ac:dyDescent="0.25">
      <c r="A56" s="5">
        <v>38</v>
      </c>
      <c r="B56" s="11" t="s">
        <v>46</v>
      </c>
      <c r="C56" s="12"/>
      <c r="D56" s="14">
        <v>160896354.05000001</v>
      </c>
      <c r="E56" s="14">
        <v>11750000</v>
      </c>
      <c r="F56" s="14">
        <v>0</v>
      </c>
      <c r="G56" s="15">
        <f t="shared" si="1"/>
        <v>172646354.05000001</v>
      </c>
      <c r="H56" s="13"/>
    </row>
    <row r="57" spans="1:8" x14ac:dyDescent="0.25">
      <c r="A57" s="5">
        <v>39</v>
      </c>
      <c r="B57" s="11" t="s">
        <v>47</v>
      </c>
      <c r="C57" s="12"/>
      <c r="D57" s="14">
        <v>2899537974.1499991</v>
      </c>
      <c r="E57" s="14">
        <v>431220000</v>
      </c>
      <c r="F57" s="14">
        <v>0</v>
      </c>
      <c r="G57" s="15">
        <f t="shared" si="1"/>
        <v>3330757974.1499991</v>
      </c>
      <c r="H57" s="13"/>
    </row>
    <row r="58" spans="1:8" x14ac:dyDescent="0.25">
      <c r="A58" s="5">
        <v>40</v>
      </c>
      <c r="B58" s="11" t="s">
        <v>48</v>
      </c>
      <c r="C58" s="12"/>
      <c r="D58" s="14">
        <v>1344617261.9400001</v>
      </c>
      <c r="E58" s="14">
        <v>223489683.84999999</v>
      </c>
      <c r="F58" s="14">
        <v>0</v>
      </c>
      <c r="G58" s="15">
        <f t="shared" si="1"/>
        <v>1568106945.79</v>
      </c>
      <c r="H58" s="13"/>
    </row>
    <row r="59" spans="1:8" x14ac:dyDescent="0.25">
      <c r="A59" s="5">
        <v>41</v>
      </c>
      <c r="B59" s="11" t="s">
        <v>49</v>
      </c>
      <c r="C59" s="12"/>
      <c r="D59" s="14">
        <v>335664471.57999998</v>
      </c>
      <c r="E59" s="14">
        <v>63500000</v>
      </c>
      <c r="F59" s="14">
        <v>0</v>
      </c>
      <c r="G59" s="15">
        <f t="shared" si="1"/>
        <v>399164471.57999998</v>
      </c>
      <c r="H59" s="13"/>
    </row>
    <row r="60" spans="1:8" x14ac:dyDescent="0.25">
      <c r="A60" s="5">
        <v>42</v>
      </c>
      <c r="B60" s="11" t="s">
        <v>50</v>
      </c>
      <c r="C60" s="12"/>
      <c r="D60" s="14">
        <v>16000000</v>
      </c>
      <c r="E60" s="14">
        <v>0</v>
      </c>
      <c r="F60" s="14">
        <v>0</v>
      </c>
      <c r="G60" s="15">
        <f t="shared" si="1"/>
        <v>16000000</v>
      </c>
      <c r="H60" s="13"/>
    </row>
    <row r="61" spans="1:8" x14ac:dyDescent="0.25">
      <c r="A61" s="5">
        <v>43</v>
      </c>
      <c r="B61" s="11" t="s">
        <v>51</v>
      </c>
      <c r="C61" s="12"/>
      <c r="D61" s="14">
        <v>30000000</v>
      </c>
      <c r="E61" s="14">
        <v>53000000</v>
      </c>
      <c r="F61" s="14">
        <v>0</v>
      </c>
      <c r="G61" s="15">
        <f t="shared" si="1"/>
        <v>83000000</v>
      </c>
      <c r="H61" s="13"/>
    </row>
    <row r="62" spans="1:8" x14ac:dyDescent="0.25">
      <c r="A62" s="5">
        <v>44</v>
      </c>
      <c r="B62" s="11" t="s">
        <v>52</v>
      </c>
      <c r="C62" s="12"/>
      <c r="D62" s="14">
        <v>3750000</v>
      </c>
      <c r="E62" s="14">
        <v>0</v>
      </c>
      <c r="F62" s="14">
        <v>0</v>
      </c>
      <c r="G62" s="15">
        <f t="shared" si="1"/>
        <v>3750000</v>
      </c>
      <c r="H62" s="13"/>
    </row>
    <row r="63" spans="1:8" x14ac:dyDescent="0.25">
      <c r="A63" s="5">
        <v>45</v>
      </c>
      <c r="B63" s="11" t="s">
        <v>53</v>
      </c>
      <c r="C63" s="12"/>
      <c r="D63" s="14">
        <v>933824694.9199996</v>
      </c>
      <c r="E63" s="14">
        <v>207000000</v>
      </c>
      <c r="F63" s="14">
        <v>0</v>
      </c>
      <c r="G63" s="15">
        <f t="shared" si="1"/>
        <v>1140824694.9199996</v>
      </c>
      <c r="H63" s="13"/>
    </row>
    <row r="64" spans="1:8" x14ac:dyDescent="0.25">
      <c r="A64" s="5">
        <v>46</v>
      </c>
      <c r="B64" s="11" t="s">
        <v>54</v>
      </c>
      <c r="C64" s="12"/>
      <c r="D64" s="14">
        <v>311314362.43000001</v>
      </c>
      <c r="E64" s="14">
        <v>131000000</v>
      </c>
      <c r="F64" s="14">
        <v>0</v>
      </c>
      <c r="G64" s="15">
        <f t="shared" si="1"/>
        <v>442314362.43000001</v>
      </c>
      <c r="H64" s="13"/>
    </row>
    <row r="65" spans="1:8" x14ac:dyDescent="0.25">
      <c r="A65" s="5">
        <v>47</v>
      </c>
      <c r="B65" s="11" t="s">
        <v>55</v>
      </c>
      <c r="C65" s="12"/>
      <c r="D65" s="14">
        <v>0</v>
      </c>
      <c r="E65" s="14">
        <v>0</v>
      </c>
      <c r="F65" s="14">
        <v>0</v>
      </c>
      <c r="G65" s="15">
        <f t="shared" si="1"/>
        <v>0</v>
      </c>
      <c r="H65" s="13"/>
    </row>
    <row r="66" spans="1:8" x14ac:dyDescent="0.25">
      <c r="A66" s="5">
        <v>48</v>
      </c>
      <c r="B66" s="11" t="s">
        <v>56</v>
      </c>
      <c r="C66" s="12"/>
      <c r="D66" s="14">
        <v>235573776</v>
      </c>
      <c r="E66" s="14">
        <v>0</v>
      </c>
      <c r="F66" s="14">
        <v>0</v>
      </c>
      <c r="G66" s="15">
        <f t="shared" si="1"/>
        <v>235573776</v>
      </c>
      <c r="H66" s="13"/>
    </row>
    <row r="67" spans="1:8" x14ac:dyDescent="0.25">
      <c r="A67" s="5">
        <v>49</v>
      </c>
      <c r="B67" s="11" t="s">
        <v>57</v>
      </c>
      <c r="C67" s="12"/>
      <c r="D67" s="14">
        <v>0</v>
      </c>
      <c r="E67" s="14">
        <v>6600000</v>
      </c>
      <c r="F67" s="14">
        <v>0</v>
      </c>
      <c r="G67" s="15">
        <f t="shared" si="1"/>
        <v>6600000</v>
      </c>
      <c r="H67" s="13"/>
    </row>
    <row r="68" spans="1:8" x14ac:dyDescent="0.25">
      <c r="A68" s="5">
        <v>50</v>
      </c>
      <c r="B68" s="11" t="s">
        <v>58</v>
      </c>
      <c r="C68" s="12"/>
      <c r="D68" s="14">
        <v>8857169992.1100006</v>
      </c>
      <c r="E68" s="14">
        <v>245870000</v>
      </c>
      <c r="F68" s="14">
        <v>124879992.11</v>
      </c>
      <c r="G68" s="15">
        <f t="shared" si="1"/>
        <v>8978160000</v>
      </c>
      <c r="H68" s="13"/>
    </row>
    <row r="69" spans="1:8" x14ac:dyDescent="0.25">
      <c r="A69" s="5">
        <v>51</v>
      </c>
      <c r="B69" s="11" t="s">
        <v>59</v>
      </c>
      <c r="C69" s="12"/>
      <c r="D69" s="14">
        <v>96665121.890000001</v>
      </c>
      <c r="E69" s="14">
        <v>0</v>
      </c>
      <c r="F69" s="14">
        <v>0</v>
      </c>
      <c r="G69" s="15">
        <f t="shared" si="1"/>
        <v>96665121.890000001</v>
      </c>
      <c r="H69" s="13"/>
    </row>
    <row r="70" spans="1:8" x14ac:dyDescent="0.25">
      <c r="A70" s="5">
        <v>52</v>
      </c>
      <c r="B70" s="11" t="s">
        <v>60</v>
      </c>
      <c r="C70" s="12"/>
      <c r="D70" s="14">
        <v>3720697.89</v>
      </c>
      <c r="E70" s="14">
        <v>0</v>
      </c>
      <c r="F70" s="14">
        <v>0</v>
      </c>
      <c r="G70" s="15">
        <f t="shared" si="1"/>
        <v>3720697.89</v>
      </c>
      <c r="H70" s="13"/>
    </row>
    <row r="71" spans="1:8" x14ac:dyDescent="0.25">
      <c r="A71" s="5">
        <v>53</v>
      </c>
      <c r="B71" s="11" t="s">
        <v>61</v>
      </c>
      <c r="C71" s="12"/>
      <c r="D71" s="14">
        <v>64237938.100000001</v>
      </c>
      <c r="E71" s="14">
        <v>2260000</v>
      </c>
      <c r="F71" s="14">
        <v>0</v>
      </c>
      <c r="G71" s="15">
        <f t="shared" si="1"/>
        <v>66497938.100000001</v>
      </c>
      <c r="H71" s="13"/>
    </row>
    <row r="72" spans="1:8" x14ac:dyDescent="0.25">
      <c r="A72" s="5">
        <v>54</v>
      </c>
      <c r="B72" s="11" t="s">
        <v>62</v>
      </c>
      <c r="C72" s="12"/>
      <c r="D72" s="14">
        <v>1117932014.9000001</v>
      </c>
      <c r="E72" s="14">
        <v>180880000</v>
      </c>
      <c r="F72" s="14">
        <v>150000000</v>
      </c>
      <c r="G72" s="15">
        <f t="shared" si="1"/>
        <v>1148812014.9000001</v>
      </c>
      <c r="H72" s="13"/>
    </row>
    <row r="73" spans="1:8" x14ac:dyDescent="0.25">
      <c r="A73" s="5">
        <v>55</v>
      </c>
      <c r="B73" s="11" t="s">
        <v>63</v>
      </c>
      <c r="C73" s="12"/>
      <c r="D73" s="14">
        <v>264599293.31</v>
      </c>
      <c r="E73" s="14">
        <v>1926000</v>
      </c>
      <c r="F73" s="14">
        <v>0</v>
      </c>
      <c r="G73" s="15">
        <f t="shared" si="1"/>
        <v>266525293.31</v>
      </c>
      <c r="H73" s="13"/>
    </row>
    <row r="74" spans="1:8" x14ac:dyDescent="0.25">
      <c r="A74" s="5">
        <v>56</v>
      </c>
      <c r="B74" s="11" t="s">
        <v>64</v>
      </c>
      <c r="C74" s="12"/>
      <c r="D74" s="14">
        <v>53406667.810000002</v>
      </c>
      <c r="E74" s="14">
        <v>0</v>
      </c>
      <c r="F74" s="14">
        <v>0</v>
      </c>
      <c r="G74" s="15">
        <f t="shared" si="1"/>
        <v>53406667.810000002</v>
      </c>
      <c r="H74" s="13"/>
    </row>
    <row r="75" spans="1:8" x14ac:dyDescent="0.25">
      <c r="A75" s="5">
        <v>57</v>
      </c>
      <c r="B75" s="11" t="s">
        <v>65</v>
      </c>
      <c r="C75" s="12"/>
      <c r="D75" s="14">
        <v>5082888162.3099995</v>
      </c>
      <c r="E75" s="14">
        <v>167577500</v>
      </c>
      <c r="F75" s="14">
        <v>267836660</v>
      </c>
      <c r="G75" s="15">
        <f t="shared" si="1"/>
        <v>4982629002.3099995</v>
      </c>
      <c r="H75" s="13"/>
    </row>
    <row r="76" spans="1:8" x14ac:dyDescent="0.25">
      <c r="A76" s="5">
        <v>58</v>
      </c>
      <c r="B76" s="11" t="s">
        <v>66</v>
      </c>
      <c r="C76" s="12"/>
      <c r="D76" s="14">
        <v>0</v>
      </c>
      <c r="E76" s="14">
        <v>0</v>
      </c>
      <c r="F76" s="14">
        <v>0</v>
      </c>
      <c r="G76" s="15">
        <f t="shared" si="1"/>
        <v>0</v>
      </c>
      <c r="H76" s="13"/>
    </row>
    <row r="77" spans="1:8" x14ac:dyDescent="0.25">
      <c r="A77" s="5">
        <v>59</v>
      </c>
      <c r="B77" s="11" t="s">
        <v>67</v>
      </c>
      <c r="C77" s="12"/>
      <c r="D77" s="14">
        <v>4000000</v>
      </c>
      <c r="E77" s="14">
        <v>2800000</v>
      </c>
      <c r="F77" s="14">
        <v>0</v>
      </c>
      <c r="G77" s="15">
        <f t="shared" si="1"/>
        <v>6800000</v>
      </c>
      <c r="H77" s="13"/>
    </row>
    <row r="78" spans="1:8" x14ac:dyDescent="0.25">
      <c r="A78" s="5">
        <v>60</v>
      </c>
      <c r="B78" s="11" t="s">
        <v>68</v>
      </c>
      <c r="C78" s="12"/>
      <c r="D78" s="14">
        <v>1621428607.6499996</v>
      </c>
      <c r="E78" s="14">
        <v>114910000</v>
      </c>
      <c r="F78" s="14">
        <v>0</v>
      </c>
      <c r="G78" s="15">
        <f t="shared" si="1"/>
        <v>1736338607.6499996</v>
      </c>
      <c r="H78" s="13"/>
    </row>
    <row r="79" spans="1:8" x14ac:dyDescent="0.25">
      <c r="A79" s="5">
        <v>61</v>
      </c>
      <c r="B79" s="11" t="s">
        <v>69</v>
      </c>
      <c r="C79" s="12"/>
      <c r="D79" s="14">
        <v>1321579693.21</v>
      </c>
      <c r="E79" s="14">
        <v>53100000</v>
      </c>
      <c r="F79" s="14">
        <v>0</v>
      </c>
      <c r="G79" s="15">
        <f t="shared" si="1"/>
        <v>1374679693.21</v>
      </c>
      <c r="H79" s="13"/>
    </row>
    <row r="80" spans="1:8" x14ac:dyDescent="0.25">
      <c r="A80" s="5">
        <v>62</v>
      </c>
      <c r="B80" s="11" t="s">
        <v>70</v>
      </c>
      <c r="C80" s="12"/>
      <c r="D80" s="14">
        <v>1377690684.6199999</v>
      </c>
      <c r="E80" s="14">
        <v>453710000</v>
      </c>
      <c r="F80" s="14">
        <v>12000000</v>
      </c>
      <c r="G80" s="15">
        <f t="shared" si="1"/>
        <v>1819400684.6199999</v>
      </c>
      <c r="H80" s="13"/>
    </row>
    <row r="81" spans="1:8" x14ac:dyDescent="0.25">
      <c r="A81" s="5">
        <v>63</v>
      </c>
      <c r="B81" s="11" t="s">
        <v>71</v>
      </c>
      <c r="C81" s="12"/>
      <c r="D81" s="14">
        <v>2115170912.3099999</v>
      </c>
      <c r="E81" s="14">
        <v>236660000</v>
      </c>
      <c r="F81" s="14">
        <v>801842853.20000005</v>
      </c>
      <c r="G81" s="15">
        <f t="shared" si="1"/>
        <v>1549988059.1099999</v>
      </c>
      <c r="H81" s="13"/>
    </row>
    <row r="82" spans="1:8" x14ac:dyDescent="0.25">
      <c r="A82" s="5">
        <v>64</v>
      </c>
      <c r="B82" s="11" t="s">
        <v>72</v>
      </c>
      <c r="C82" s="12"/>
      <c r="D82" s="14">
        <v>35595000</v>
      </c>
      <c r="E82" s="14">
        <v>11500000</v>
      </c>
      <c r="F82" s="14">
        <v>0</v>
      </c>
      <c r="G82" s="15">
        <f t="shared" si="1"/>
        <v>47095000</v>
      </c>
      <c r="H82" s="13"/>
    </row>
    <row r="83" spans="1:8" x14ac:dyDescent="0.25">
      <c r="A83" s="5">
        <v>65</v>
      </c>
      <c r="B83" s="11" t="s">
        <v>73</v>
      </c>
      <c r="C83" s="12"/>
      <c r="D83" s="14">
        <v>1187055717.1199999</v>
      </c>
      <c r="E83" s="14">
        <v>125470000</v>
      </c>
      <c r="F83" s="14">
        <v>0</v>
      </c>
      <c r="G83" s="15">
        <f t="shared" si="1"/>
        <v>1312525717.1199999</v>
      </c>
      <c r="H83" s="13"/>
    </row>
    <row r="84" spans="1:8" x14ac:dyDescent="0.25">
      <c r="A84" s="5">
        <v>66</v>
      </c>
      <c r="B84" s="11" t="s">
        <v>74</v>
      </c>
      <c r="C84" s="12"/>
      <c r="D84" s="14">
        <v>1525006106.9299998</v>
      </c>
      <c r="E84" s="14">
        <v>95000000</v>
      </c>
      <c r="F84" s="14">
        <v>0</v>
      </c>
      <c r="G84" s="15">
        <f t="shared" ref="G84:G100" si="2">E84+D84-F84</f>
        <v>1620006106.9299998</v>
      </c>
      <c r="H84" s="13"/>
    </row>
    <row r="85" spans="1:8" x14ac:dyDescent="0.25">
      <c r="A85" s="5">
        <v>67</v>
      </c>
      <c r="B85" s="11" t="s">
        <v>75</v>
      </c>
      <c r="C85" s="12"/>
      <c r="D85" s="14">
        <v>2575800933.1799994</v>
      </c>
      <c r="E85" s="14">
        <v>23213754</v>
      </c>
      <c r="F85" s="14">
        <v>518839472.19999999</v>
      </c>
      <c r="G85" s="15">
        <f t="shared" si="2"/>
        <v>2080175214.9799993</v>
      </c>
      <c r="H85" s="13"/>
    </row>
    <row r="86" spans="1:8" x14ac:dyDescent="0.25">
      <c r="A86" s="5">
        <v>68</v>
      </c>
      <c r="B86" s="11" t="s">
        <v>76</v>
      </c>
      <c r="C86" s="12"/>
      <c r="D86" s="14">
        <v>124134197.86999999</v>
      </c>
      <c r="E86" s="14">
        <v>2680000</v>
      </c>
      <c r="F86" s="14">
        <v>0</v>
      </c>
      <c r="G86" s="15">
        <f t="shared" si="2"/>
        <v>126814197.86999999</v>
      </c>
      <c r="H86" s="13"/>
    </row>
    <row r="87" spans="1:8" x14ac:dyDescent="0.25">
      <c r="A87" s="5">
        <v>69</v>
      </c>
      <c r="B87" s="11" t="s">
        <v>77</v>
      </c>
      <c r="C87" s="12"/>
      <c r="D87" s="14">
        <v>365436863.31999999</v>
      </c>
      <c r="E87" s="14">
        <v>2500000</v>
      </c>
      <c r="F87" s="14">
        <v>0</v>
      </c>
      <c r="G87" s="15">
        <f t="shared" si="2"/>
        <v>367936863.31999999</v>
      </c>
      <c r="H87" s="13"/>
    </row>
    <row r="88" spans="1:8" x14ac:dyDescent="0.25">
      <c r="A88" s="5">
        <v>70</v>
      </c>
      <c r="B88" s="11" t="s">
        <v>78</v>
      </c>
      <c r="C88" s="12"/>
      <c r="D88" s="14">
        <v>406792594.31000006</v>
      </c>
      <c r="E88" s="14">
        <v>230750000</v>
      </c>
      <c r="F88" s="14">
        <v>0</v>
      </c>
      <c r="G88" s="15">
        <f t="shared" si="2"/>
        <v>637542594.31000006</v>
      </c>
      <c r="H88" s="13"/>
    </row>
    <row r="89" spans="1:8" x14ac:dyDescent="0.25">
      <c r="A89" s="5">
        <v>71</v>
      </c>
      <c r="B89" s="11" t="s">
        <v>79</v>
      </c>
      <c r="C89" s="12"/>
      <c r="D89" s="14">
        <v>427427942.67000002</v>
      </c>
      <c r="E89" s="14">
        <v>63614300</v>
      </c>
      <c r="F89" s="14">
        <v>0</v>
      </c>
      <c r="G89" s="15">
        <f t="shared" si="2"/>
        <v>491042242.67000002</v>
      </c>
      <c r="H89" s="13"/>
    </row>
    <row r="90" spans="1:8" x14ac:dyDescent="0.25">
      <c r="A90" s="5">
        <v>72</v>
      </c>
      <c r="B90" s="11" t="s">
        <v>80</v>
      </c>
      <c r="C90" s="12"/>
      <c r="D90" s="14">
        <v>793249488.68000007</v>
      </c>
      <c r="E90" s="14">
        <v>87600000</v>
      </c>
      <c r="F90" s="14">
        <v>11380000</v>
      </c>
      <c r="G90" s="15">
        <f t="shared" si="2"/>
        <v>869469488.68000007</v>
      </c>
      <c r="H90" s="13"/>
    </row>
    <row r="91" spans="1:8" x14ac:dyDescent="0.25">
      <c r="A91" s="5">
        <v>73</v>
      </c>
      <c r="B91" s="11" t="s">
        <v>81</v>
      </c>
      <c r="C91" s="12"/>
      <c r="D91" s="14">
        <v>183576903.71999997</v>
      </c>
      <c r="E91" s="14">
        <v>166410000</v>
      </c>
      <c r="F91" s="14">
        <v>0</v>
      </c>
      <c r="G91" s="15">
        <f t="shared" si="2"/>
        <v>349986903.71999997</v>
      </c>
      <c r="H91" s="13"/>
    </row>
    <row r="92" spans="1:8" x14ac:dyDescent="0.25">
      <c r="A92" s="5">
        <v>74</v>
      </c>
      <c r="B92" s="11" t="s">
        <v>82</v>
      </c>
      <c r="C92" s="12"/>
      <c r="D92" s="14">
        <v>1285850482.8699999</v>
      </c>
      <c r="E92" s="14">
        <v>1070000</v>
      </c>
      <c r="F92" s="14">
        <v>0</v>
      </c>
      <c r="G92" s="15">
        <f t="shared" si="2"/>
        <v>1286920482.8699999</v>
      </c>
      <c r="H92" s="13"/>
    </row>
    <row r="93" spans="1:8" x14ac:dyDescent="0.25">
      <c r="A93" s="5">
        <v>75</v>
      </c>
      <c r="B93" s="11" t="s">
        <v>83</v>
      </c>
      <c r="C93" s="12"/>
      <c r="D93" s="14">
        <v>169125617.02999997</v>
      </c>
      <c r="E93" s="14">
        <v>42030000</v>
      </c>
      <c r="F93" s="14">
        <v>0</v>
      </c>
      <c r="G93" s="15">
        <f t="shared" si="2"/>
        <v>211155617.02999997</v>
      </c>
      <c r="H93" s="13"/>
    </row>
    <row r="94" spans="1:8" x14ac:dyDescent="0.25">
      <c r="A94" s="5">
        <v>76</v>
      </c>
      <c r="B94" s="11" t="s">
        <v>84</v>
      </c>
      <c r="C94" s="12"/>
      <c r="D94" s="14">
        <v>180096784.70000002</v>
      </c>
      <c r="E94" s="14">
        <v>100500000</v>
      </c>
      <c r="F94" s="14">
        <v>0</v>
      </c>
      <c r="G94" s="15">
        <f t="shared" si="2"/>
        <v>280596784.70000005</v>
      </c>
      <c r="H94" s="13"/>
    </row>
    <row r="95" spans="1:8" x14ac:dyDescent="0.25">
      <c r="A95" s="5">
        <v>77</v>
      </c>
      <c r="B95" s="11" t="s">
        <v>85</v>
      </c>
      <c r="C95" s="12"/>
      <c r="D95" s="14">
        <v>1599675024.4100001</v>
      </c>
      <c r="E95" s="14">
        <v>150000000</v>
      </c>
      <c r="F95" s="14">
        <v>100000000</v>
      </c>
      <c r="G95" s="15">
        <f>E95+D95-F95</f>
        <v>1649675024.4100001</v>
      </c>
      <c r="H95" s="13"/>
    </row>
    <row r="96" spans="1:8" x14ac:dyDescent="0.25">
      <c r="A96" s="5">
        <v>78</v>
      </c>
      <c r="B96" s="11" t="s">
        <v>86</v>
      </c>
      <c r="C96" s="12"/>
      <c r="D96" s="14">
        <v>0</v>
      </c>
      <c r="E96" s="14">
        <v>0</v>
      </c>
      <c r="F96" s="14">
        <v>0</v>
      </c>
      <c r="G96" s="15">
        <f t="shared" si="2"/>
        <v>0</v>
      </c>
      <c r="H96" s="13"/>
    </row>
    <row r="97" spans="1:8" x14ac:dyDescent="0.25">
      <c r="A97" s="5">
        <v>79</v>
      </c>
      <c r="B97" s="11" t="s">
        <v>87</v>
      </c>
      <c r="C97" s="12"/>
      <c r="D97" s="14">
        <v>96681508.700000003</v>
      </c>
      <c r="E97" s="14">
        <v>82956101.870000005</v>
      </c>
      <c r="F97" s="14">
        <v>15000000</v>
      </c>
      <c r="G97" s="15">
        <f t="shared" si="2"/>
        <v>164637610.56999999</v>
      </c>
      <c r="H97" s="13"/>
    </row>
    <row r="98" spans="1:8" x14ac:dyDescent="0.25">
      <c r="A98" s="5">
        <v>80</v>
      </c>
      <c r="B98" s="11" t="s">
        <v>88</v>
      </c>
      <c r="C98" s="12"/>
      <c r="D98" s="14">
        <v>0</v>
      </c>
      <c r="E98" s="14">
        <v>0</v>
      </c>
      <c r="F98" s="14">
        <v>0</v>
      </c>
      <c r="G98" s="15">
        <f t="shared" si="2"/>
        <v>0</v>
      </c>
      <c r="H98" s="13"/>
    </row>
    <row r="99" spans="1:8" x14ac:dyDescent="0.25">
      <c r="A99" s="5">
        <v>81</v>
      </c>
      <c r="B99" s="11" t="s">
        <v>89</v>
      </c>
      <c r="C99" s="12"/>
      <c r="D99" s="14">
        <v>0</v>
      </c>
      <c r="E99" s="14">
        <v>0</v>
      </c>
      <c r="F99" s="14">
        <v>0</v>
      </c>
      <c r="G99" s="15">
        <f t="shared" si="2"/>
        <v>0</v>
      </c>
      <c r="H99" s="13"/>
    </row>
    <row r="100" spans="1:8" x14ac:dyDescent="0.25">
      <c r="A100" s="5">
        <v>82</v>
      </c>
      <c r="B100" s="11" t="s">
        <v>90</v>
      </c>
      <c r="C100" s="12"/>
      <c r="D100" s="14">
        <v>650331051.63999999</v>
      </c>
      <c r="E100" s="14">
        <v>259778000</v>
      </c>
      <c r="F100" s="14">
        <v>0</v>
      </c>
      <c r="G100" s="15">
        <f t="shared" si="2"/>
        <v>910109051.63999999</v>
      </c>
      <c r="H100" s="13"/>
    </row>
    <row r="101" spans="1:8" x14ac:dyDescent="0.25">
      <c r="E101" s="13"/>
      <c r="F101" s="13"/>
    </row>
    <row r="102" spans="1:8" x14ac:dyDescent="0.25">
      <c r="E102" s="13"/>
      <c r="F102" s="13"/>
    </row>
  </sheetData>
  <mergeCells count="6">
    <mergeCell ref="A1:G1"/>
    <mergeCell ref="A3:C3"/>
    <mergeCell ref="A5:C5"/>
    <mergeCell ref="B17:C17"/>
    <mergeCell ref="B18:C18"/>
    <mergeCell ref="A4:C4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Нехаев Алексей Александрович1</dc:creator>
  <cp:lastModifiedBy>Кривоносова Екатерина Александровна</cp:lastModifiedBy>
  <cp:lastPrinted>2018-01-17T15:24:31Z</cp:lastPrinted>
  <dcterms:created xsi:type="dcterms:W3CDTF">2017-09-04T11:29:15Z</dcterms:created>
  <dcterms:modified xsi:type="dcterms:W3CDTF">2018-01-17T15:25:09Z</dcterms:modified>
</cp:coreProperties>
</file>